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6444f49e1b44a7e"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 Id="R151491bdfe5b4b4f" Type="http://schemas.microsoft.com/office/2006/relationships/ui/extensibility" Target="customUI/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N:\2026\Vermessungsinstrumente_68-0389-26\01 Ausschreibungsunterlagen\"/>
    </mc:Choice>
  </mc:AlternateContent>
  <workbookProtection workbookPassword="BFC5" lockStructure="1"/>
  <bookViews>
    <workbookView xWindow="0" yWindow="495" windowWidth="28800" windowHeight="14190"/>
  </bookViews>
  <sheets>
    <sheet name="Tabelle1" sheetId="1" r:id="rId1"/>
    <sheet name="Tabelle2" sheetId="2" r:id="rId2"/>
    <sheet name="Tabelle3" sheetId="3" r:id="rId3"/>
  </sheets>
  <definedNames>
    <definedName name="Brutto">Tabelle1!$F$29</definedName>
    <definedName name="MyVersion" hidden="1">43655.8993055556</definedName>
    <definedName name="Nachlass_Absolut">Tabelle1!$F$25</definedName>
    <definedName name="Nachlass_Prozent">Tabelle1!$D$25</definedName>
    <definedName name="Netto">Tabelle1!$F$24</definedName>
    <definedName name="Netto_Nachlass">Tabelle1!$F$26</definedName>
    <definedName name="Ust">Tabelle1!$D$27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 l="1"/>
  <c r="F20" i="1"/>
  <c r="F19" i="1"/>
  <c r="F16" i="1" l="1"/>
  <c r="F17" i="1"/>
  <c r="F18" i="1"/>
  <c r="F22" i="1"/>
  <c r="F15" i="1"/>
  <c r="F24" i="1" l="1"/>
  <c r="F26" i="1" s="1"/>
  <c r="F25" i="1" s="1"/>
  <c r="F29" i="1" l="1"/>
  <c r="F27" i="1"/>
</calcChain>
</file>

<file path=xl/sharedStrings.xml><?xml version="1.0" encoding="utf-8"?>
<sst xmlns="http://schemas.openxmlformats.org/spreadsheetml/2006/main" count="44" uniqueCount="38">
  <si>
    <t>Firma:</t>
  </si>
  <si>
    <t>Straße:</t>
  </si>
  <si>
    <t>Ort:</t>
  </si>
  <si>
    <t>Gesamtpreis der nachfolgend detailliert aufgeführten Lieferungen/Leistungen:</t>
  </si>
  <si>
    <t>Position</t>
  </si>
  <si>
    <t>Kurztext</t>
  </si>
  <si>
    <t>Menge</t>
  </si>
  <si>
    <t>Einheit</t>
  </si>
  <si>
    <t>EP</t>
  </si>
  <si>
    <t>GP</t>
  </si>
  <si>
    <t>Gesamtsumme, netto</t>
  </si>
  <si>
    <t>Gesamtsumme, brutto</t>
  </si>
  <si>
    <t>I. Preisblatt zur Leistungsbeschreibung</t>
  </si>
  <si>
    <t>abzüglich Skonto</t>
  </si>
  <si>
    <t>Ich versichere, dass ich für das Angebot keine Preisabrede mit einem oder mehreren Bietern oder mit anderen Stellen getroffen habe. Ich bin mir bewusst, dass eine falsche Angabe in den vorstehenden Erklärungen meinen Ausschluss von der Auftragserteilung zur Folge haben kann.</t>
  </si>
  <si>
    <t>psch.</t>
  </si>
  <si>
    <t>Vergabe-Nr.:</t>
  </si>
  <si>
    <t>Gesamtsumme, netto inkl. Preisminderung</t>
  </si>
  <si>
    <t>in Euro ( - )</t>
  </si>
  <si>
    <t>in Euro ( + )</t>
  </si>
  <si>
    <t>Diese wird bei einem elektronisch in Textform übermittelten Angebot über eine Vergabeplattform durch Ihre Zugangsdaten (Nutzerkennung und Passwort), sowie der Nennung des Namens der Person, die die Erklärung abgibt, geleistet (§ 126b Bürgerliches Gesetzbuch).</t>
  </si>
  <si>
    <t>Preisminderung (Rabatt)                        in Prozent</t>
  </si>
  <si>
    <t>zuzügl. Umsatzsteuer                              in Prozent</t>
  </si>
  <si>
    <r>
      <t xml:space="preserve">Eine eigenhändige Namensunterschrift ist </t>
    </r>
    <r>
      <rPr>
        <u/>
        <sz val="11"/>
        <color theme="1"/>
        <rFont val="Calibri"/>
        <family val="2"/>
        <scheme val="minor"/>
      </rPr>
      <t>nicht</t>
    </r>
    <r>
      <rPr>
        <sz val="11"/>
        <color theme="1"/>
        <rFont val="Calibri"/>
        <family val="2"/>
        <scheme val="minor"/>
      </rPr>
      <t xml:space="preserve"> erforderlich.   </t>
    </r>
  </si>
  <si>
    <t>Ein ggf. gewährter Skonto wird bei der Wertung der Angebotspreise nicht berücksichtigt.</t>
  </si>
  <si>
    <t>Tagen</t>
  </si>
  <si>
    <t xml:space="preserve"> %      in</t>
  </si>
  <si>
    <t>68-0389-26</t>
  </si>
  <si>
    <t>Vermessungsinstrumente</t>
  </si>
  <si>
    <r>
      <rPr>
        <b/>
        <sz val="11"/>
        <color theme="1"/>
        <rFont val="Calibri"/>
        <family val="2"/>
        <scheme val="minor"/>
      </rPr>
      <t>Tachymeter</t>
    </r>
    <r>
      <rPr>
        <sz val="11"/>
        <color theme="1"/>
        <rFont val="Calibri"/>
        <family val="2"/>
        <scheme val="minor"/>
      </rPr>
      <t xml:space="preserve"> mit 2 Akkus, Tablet Anbindung, reflektorlosem Messen, AI Prismenerkennung, 3″ Genauigkeit.</t>
    </r>
  </si>
  <si>
    <r>
      <rPr>
        <b/>
        <sz val="11"/>
        <color theme="1"/>
        <rFont val="Calibri"/>
        <family val="2"/>
        <scheme val="minor"/>
      </rPr>
      <t>Digitales Nivellement</t>
    </r>
    <r>
      <rPr>
        <sz val="11"/>
        <color theme="1"/>
        <rFont val="Calibri"/>
        <family val="2"/>
        <scheme val="minor"/>
      </rPr>
      <t xml:space="preserve"> mit 1 Stecklatte, elektronischer Dosenlibelle und 1,0 mm Hö-henmessgenauigkeit</t>
    </r>
  </si>
  <si>
    <r>
      <rPr>
        <b/>
        <sz val="11"/>
        <color theme="1"/>
        <rFont val="Calibri"/>
        <family val="2"/>
        <scheme val="minor"/>
      </rPr>
      <t>Feldkontroller / Tablet Windows 11,</t>
    </r>
    <r>
      <rPr>
        <sz val="11"/>
        <color theme="1"/>
        <rFont val="Calibri"/>
        <family val="2"/>
        <scheme val="minor"/>
      </rPr>
      <t xml:space="preserve"> min. 16 GB RAM / 512 GB, Touch + Digitizer, Doppelgurt, 2 Akkus.</t>
    </r>
  </si>
  <si>
    <r>
      <rPr>
        <b/>
        <sz val="11"/>
        <color theme="1"/>
        <rFont val="Calibri"/>
        <family val="2"/>
        <scheme val="minor"/>
      </rPr>
      <t>Ladeschale</t>
    </r>
    <r>
      <rPr>
        <sz val="11"/>
        <color theme="1"/>
        <rFont val="Calibri"/>
        <family val="2"/>
        <scheme val="minor"/>
      </rPr>
      <t xml:space="preserve"> für alle Akkutypen.</t>
    </r>
  </si>
  <si>
    <r>
      <rPr>
        <b/>
        <sz val="11"/>
        <color theme="1"/>
        <rFont val="Calibri"/>
        <family val="2"/>
        <scheme val="minor"/>
      </rPr>
      <t>Software</t>
    </r>
    <r>
      <rPr>
        <sz val="11"/>
        <color theme="1"/>
        <rFont val="Calibri"/>
        <family val="2"/>
        <scheme val="minor"/>
      </rPr>
      <t xml:space="preserve"> als permanente Lizenz mit Kanalstabmessung, Absteckfunktionen und Export (txt, ASCII, .dxf)</t>
    </r>
  </si>
  <si>
    <r>
      <rPr>
        <b/>
        <sz val="11"/>
        <color theme="1"/>
        <rFont val="Calibri"/>
        <family val="2"/>
        <scheme val="minor"/>
      </rPr>
      <t>Inzahlungnahmeangebot</t>
    </r>
    <r>
      <rPr>
        <sz val="11"/>
        <color theme="1"/>
        <rFont val="Calibri"/>
        <family val="2"/>
        <scheme val="minor"/>
      </rPr>
      <t xml:space="preserve"> für Leica TS15i, GS16 und CS20</t>
    </r>
  </si>
  <si>
    <t>Stk.</t>
  </si>
  <si>
    <r>
      <rPr>
        <b/>
        <sz val="11"/>
        <color theme="1"/>
        <rFont val="Calibri"/>
        <family val="2"/>
        <scheme val="minor"/>
      </rPr>
      <t>GNSS/Rover</t>
    </r>
    <r>
      <rPr>
        <sz val="11"/>
        <color theme="1"/>
        <rFont val="Calibri"/>
        <family val="2"/>
        <scheme val="minor"/>
      </rPr>
      <t xml:space="preserve"> mit Post Processing Leistung, RTK Ausfallüberbrückung, Neigungssensor, Tablet-Anbindung, Adapter für Lotstab GLS50 oder passender Lotstabbe-festigung</t>
    </r>
  </si>
  <si>
    <r>
      <rPr>
        <b/>
        <sz val="11"/>
        <color theme="1"/>
        <rFont val="Calibri"/>
        <family val="2"/>
        <scheme val="minor"/>
      </rPr>
      <t>Wartungsverträge</t>
    </r>
    <r>
      <rPr>
        <sz val="11"/>
        <color theme="1"/>
        <rFont val="Calibri"/>
        <family val="2"/>
        <scheme val="minor"/>
      </rPr>
      <t xml:space="preserve"> je Gerät separat. Schulung und Erstkalibrierung vor Ort. Vertragslaufzeit: 5 Jahre.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</si>
</sst>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0.00\ &quot;€&quot;;\-#,##0.00\ &quot;€&quot;"/>
    <numFmt numFmtId="44" formatCode="_-* #,##0.00\ &quot;€&quot;_-;\-* #,##0.00\ &quot;€&quot;_-;_-* &quot;-&quot;??\ &quot;€&quot;_-;_-@_-"/>
  </numFmts>
  <fonts count="11"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i/>
      <sz val="14"/>
      <color theme="3"/>
      <name val="Calibri"/>
      <family val="2"/>
      <scheme val="minor"/>
    </font>
    <font>
      <b/>
      <sz val="11"/>
      <color theme="1"/>
      <name val="Calibri"/>
      <family val="2"/>
      <scheme val="minor"/>
    </font>
    <font>
      <sz val="11"/>
      <name val="Calibri"/>
      <family val="2"/>
      <scheme val="minor"/>
    </font>
    <font>
      <u/>
      <sz val="11"/>
      <color theme="1"/>
      <name val="Calibri"/>
      <family val="2"/>
      <scheme val="minor"/>
    </font>
    <font>
      <b/>
      <i/>
      <sz val="14"/>
      <name val="Calibri"/>
      <family val="2"/>
      <scheme val="minor"/>
    </font>
    <font>
      <b/>
      <i/>
      <sz val="12"/>
      <name val="Calibri"/>
      <family val="2"/>
      <scheme val="minor"/>
    </font>
    <font>
      <b/>
      <i/>
      <sz val="16"/>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2" fillId="0" borderId="0" xfId="0" applyFont="1"/>
    <xf numFmtId="0" fontId="3" fillId="0" borderId="0" xfId="0" applyFont="1"/>
    <xf numFmtId="0" fontId="0" fillId="0" borderId="0" xfId="0" applyAlignment="1">
      <alignment wrapText="1"/>
    </xf>
    <xf numFmtId="0" fontId="4" fillId="0" borderId="0" xfId="0" applyFont="1" applyAlignment="1">
      <alignment wrapText="1"/>
    </xf>
    <xf numFmtId="49" fontId="5" fillId="4" borderId="1" xfId="0" applyNumberFormat="1" applyFont="1" applyFill="1" applyBorder="1" applyAlignment="1">
      <alignment horizontal="left" vertical="center"/>
    </xf>
    <xf numFmtId="0" fontId="5" fillId="0" borderId="0" xfId="0" applyFont="1"/>
    <xf numFmtId="0" fontId="5" fillId="0" borderId="1" xfId="0" applyFont="1" applyBorder="1" applyAlignment="1">
      <alignment horizontal="center"/>
    </xf>
    <xf numFmtId="10" fontId="0" fillId="2" borderId="0" xfId="2" applyNumberFormat="1" applyFont="1" applyFill="1" applyBorder="1" applyProtection="1">
      <protection locked="0"/>
    </xf>
    <xf numFmtId="10" fontId="0" fillId="0" borderId="0" xfId="2" applyNumberFormat="1" applyFont="1" applyFill="1" applyBorder="1" applyProtection="1">
      <protection locked="0"/>
    </xf>
    <xf numFmtId="9" fontId="0" fillId="2" borderId="0" xfId="2" applyFont="1" applyFill="1" applyBorder="1" applyProtection="1">
      <protection locked="0"/>
    </xf>
    <xf numFmtId="44" fontId="0" fillId="0" borderId="11" xfId="1" applyFont="1" applyBorder="1"/>
    <xf numFmtId="44" fontId="6" fillId="0" borderId="13" xfId="1" applyFont="1" applyBorder="1"/>
    <xf numFmtId="44" fontId="0" fillId="0" borderId="13" xfId="1" applyFont="1" applyBorder="1"/>
    <xf numFmtId="44" fontId="5" fillId="0" borderId="14" xfId="1" applyFont="1" applyFill="1" applyBorder="1" applyProtection="1"/>
    <xf numFmtId="0" fontId="0" fillId="0" borderId="1" xfId="0" applyBorder="1" applyAlignment="1">
      <alignment horizontal="center" vertical="center"/>
    </xf>
    <xf numFmtId="0" fontId="0" fillId="0" borderId="1" xfId="0" applyBorder="1" applyAlignment="1">
      <alignment vertical="center" wrapText="1"/>
    </xf>
    <xf numFmtId="3" fontId="0" fillId="0" borderId="1" xfId="0" applyNumberFormat="1" applyBorder="1" applyAlignment="1">
      <alignment horizontal="center" vertical="center"/>
    </xf>
    <xf numFmtId="0" fontId="0" fillId="0" borderId="1" xfId="0" applyBorder="1" applyAlignment="1">
      <alignment horizontal="center" vertical="center" wrapText="1" shrinkToFit="1"/>
    </xf>
    <xf numFmtId="0" fontId="0" fillId="0" borderId="9" xfId="0" applyBorder="1"/>
    <xf numFmtId="0" fontId="0" fillId="0" borderId="10" xfId="0" applyBorder="1"/>
    <xf numFmtId="0" fontId="0" fillId="0" borderId="12" xfId="0" applyBorder="1"/>
    <xf numFmtId="0" fontId="0" fillId="0" borderId="0" xfId="0" applyAlignment="1">
      <alignment horizontal="right"/>
    </xf>
    <xf numFmtId="0" fontId="0" fillId="0" borderId="0" xfId="0" applyAlignment="1">
      <alignment horizontal="center"/>
    </xf>
    <xf numFmtId="0" fontId="0" fillId="0" borderId="13" xfId="0" applyBorder="1"/>
    <xf numFmtId="2" fontId="0" fillId="2" borderId="0" xfId="0" applyNumberFormat="1" applyFill="1" applyProtection="1">
      <protection locked="0"/>
    </xf>
    <xf numFmtId="0" fontId="0" fillId="0" borderId="0" xfId="0" applyAlignment="1">
      <alignment horizontal="left"/>
    </xf>
    <xf numFmtId="0" fontId="0" fillId="0" borderId="15" xfId="0" applyBorder="1"/>
    <xf numFmtId="0" fontId="0" fillId="0" borderId="2" xfId="0" applyBorder="1"/>
    <xf numFmtId="0" fontId="0" fillId="0" borderId="16" xfId="0" applyBorder="1"/>
    <xf numFmtId="0" fontId="0" fillId="2" borderId="0" xfId="0" applyFill="1" applyProtection="1">
      <protection locked="0"/>
    </xf>
    <xf numFmtId="7" fontId="0" fillId="2" borderId="1" xfId="1" applyNumberFormat="1" applyFont="1" applyFill="1" applyBorder="1" applyProtection="1">
      <protection locked="0"/>
    </xf>
    <xf numFmtId="7" fontId="0" fillId="0" borderId="1" xfId="1" applyNumberFormat="1" applyFont="1" applyBorder="1"/>
    <xf numFmtId="0" fontId="8" fillId="0" borderId="0" xfId="0" applyFont="1" applyAlignment="1">
      <alignment horizont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6" fillId="0" borderId="17" xfId="0" applyFont="1" applyBorder="1" applyAlignment="1">
      <alignment horizontal="center"/>
    </xf>
    <xf numFmtId="0" fontId="6" fillId="0" borderId="3" xfId="0" applyFont="1" applyBorder="1" applyAlignment="1">
      <alignment horizontal="center"/>
    </xf>
    <xf numFmtId="0" fontId="6" fillId="0" borderId="18" xfId="0" applyFont="1" applyBorder="1" applyAlignment="1">
      <alignment horizontal="center"/>
    </xf>
    <xf numFmtId="49" fontId="0" fillId="3" borderId="6" xfId="0" applyNumberFormat="1" applyFill="1" applyBorder="1" applyAlignment="1">
      <alignment horizontal="center" vertical="center"/>
    </xf>
    <xf numFmtId="49" fontId="0" fillId="3" borderId="7" xfId="0" applyNumberFormat="1" applyFill="1" applyBorder="1" applyAlignment="1">
      <alignment horizontal="center" vertical="center"/>
    </xf>
    <xf numFmtId="49" fontId="0" fillId="3" borderId="8" xfId="0" applyNumberFormat="1" applyFill="1" applyBorder="1" applyAlignment="1">
      <alignment horizontal="center" vertical="center"/>
    </xf>
    <xf numFmtId="0" fontId="0" fillId="4" borderId="19" xfId="0" applyFill="1" applyBorder="1" applyAlignment="1">
      <alignment horizontal="center"/>
    </xf>
    <xf numFmtId="0" fontId="0" fillId="4" borderId="7" xfId="0" applyFill="1" applyBorder="1" applyAlignment="1">
      <alignment horizontal="center"/>
    </xf>
    <xf numFmtId="0" fontId="0" fillId="4" borderId="20" xfId="0" applyFill="1" applyBorder="1" applyAlignment="1">
      <alignment horizontal="center"/>
    </xf>
    <xf numFmtId="0" fontId="3" fillId="2" borderId="0" xfId="0" applyFont="1" applyFill="1" applyAlignment="1" applyProtection="1">
      <alignment horizontal="center"/>
      <protection locked="0"/>
    </xf>
    <xf numFmtId="0" fontId="10" fillId="0" borderId="0" xfId="0" applyFont="1" applyAlignment="1">
      <alignment horizontal="center" vertical="center" wrapText="1"/>
    </xf>
    <xf numFmtId="0" fontId="9" fillId="0" borderId="0" xfId="0" applyFont="1" applyAlignment="1">
      <alignment horizontal="center" vertical="center" wrapText="1"/>
    </xf>
    <xf numFmtId="0" fontId="0" fillId="4" borderId="15" xfId="0" applyFill="1" applyBorder="1" applyAlignment="1">
      <alignment horizontal="center"/>
    </xf>
    <xf numFmtId="0" fontId="0" fillId="4" borderId="2" xfId="0" applyFill="1" applyBorder="1" applyAlignment="1">
      <alignment horizontal="center"/>
    </xf>
    <xf numFmtId="0" fontId="0" fillId="4" borderId="16" xfId="0" applyFill="1" applyBorder="1" applyAlignment="1">
      <alignment horizontal="center"/>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left" vertical="center" wrapText="1"/>
    </xf>
    <xf numFmtId="0" fontId="0" fillId="0" borderId="0" xfId="0" applyAlignment="1">
      <alignment horizontal="left"/>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41"/>
  <sheetViews>
    <sheetView tabSelected="1" showWhiteSpace="0" view="pageLayout" topLeftCell="A16" zoomScale="145" zoomScaleNormal="100" zoomScalePageLayoutView="145" workbookViewId="0">
      <selection activeCell="J20" sqref="J20"/>
    </sheetView>
  </sheetViews>
  <sheetFormatPr baseColWidth="10" defaultRowHeight="15" x14ac:dyDescent="0.25"/>
  <cols>
    <col min="1" max="1" width="7.7109375" customWidth="1"/>
    <col min="2" max="2" width="35.140625" customWidth="1"/>
    <col min="3" max="3" width="6" customWidth="1"/>
    <col min="4" max="4" width="8" customWidth="1"/>
    <col min="5" max="5" width="15.7109375" customWidth="1"/>
    <col min="6" max="6" width="17" customWidth="1"/>
    <col min="7" max="7" width="2.7109375" customWidth="1"/>
  </cols>
  <sheetData>
    <row r="1" spans="1:7" ht="18.75" x14ac:dyDescent="0.3">
      <c r="A1" s="1" t="s">
        <v>12</v>
      </c>
      <c r="B1" s="2"/>
      <c r="C1" s="2"/>
      <c r="D1" s="2"/>
      <c r="E1" s="2"/>
      <c r="F1" s="2"/>
      <c r="G1" s="2"/>
    </row>
    <row r="2" spans="1:7" ht="18.75" x14ac:dyDescent="0.3">
      <c r="A2" s="1"/>
      <c r="B2" s="2"/>
      <c r="C2" s="2"/>
      <c r="D2" s="2"/>
      <c r="E2" s="2"/>
      <c r="F2" s="2"/>
      <c r="G2" s="2"/>
    </row>
    <row r="3" spans="1:7" ht="18.75" customHeight="1" x14ac:dyDescent="0.3">
      <c r="A3" s="1" t="s">
        <v>16</v>
      </c>
      <c r="B3" s="2"/>
      <c r="C3" s="33" t="s">
        <v>27</v>
      </c>
      <c r="D3" s="33"/>
      <c r="E3" s="33"/>
      <c r="F3" s="33"/>
      <c r="G3" s="4"/>
    </row>
    <row r="4" spans="1:7" ht="12.75" customHeight="1" x14ac:dyDescent="0.3">
      <c r="A4" s="2"/>
      <c r="B4" s="2"/>
      <c r="C4" s="2"/>
      <c r="D4" s="2"/>
      <c r="E4" s="2"/>
      <c r="F4" s="2"/>
      <c r="G4" s="2"/>
    </row>
    <row r="5" spans="1:7" ht="18.75" x14ac:dyDescent="0.3">
      <c r="A5" s="2" t="s">
        <v>0</v>
      </c>
      <c r="B5" s="46"/>
      <c r="C5" s="46"/>
      <c r="D5" s="46"/>
      <c r="E5" s="46"/>
      <c r="F5" s="2"/>
      <c r="G5" s="2"/>
    </row>
    <row r="6" spans="1:7" ht="18.75" x14ac:dyDescent="0.3">
      <c r="A6" s="2" t="s">
        <v>1</v>
      </c>
      <c r="B6" s="46"/>
      <c r="C6" s="46"/>
      <c r="D6" s="46"/>
      <c r="E6" s="46"/>
      <c r="F6" s="2"/>
      <c r="G6" s="2"/>
    </row>
    <row r="7" spans="1:7" ht="18.75" x14ac:dyDescent="0.3">
      <c r="A7" s="2" t="s">
        <v>2</v>
      </c>
      <c r="B7" s="46"/>
      <c r="C7" s="46"/>
      <c r="D7" s="46"/>
      <c r="E7" s="46"/>
      <c r="F7" s="2"/>
      <c r="G7" s="2"/>
    </row>
    <row r="8" spans="1:7" ht="12.75" customHeight="1" x14ac:dyDescent="0.3">
      <c r="A8" s="47" t="s">
        <v>28</v>
      </c>
      <c r="B8" s="48"/>
      <c r="C8" s="48"/>
      <c r="D8" s="48"/>
      <c r="E8" s="48"/>
      <c r="F8" s="48"/>
      <c r="G8" s="2"/>
    </row>
    <row r="9" spans="1:7" ht="18.75" customHeight="1" x14ac:dyDescent="0.3">
      <c r="A9" s="48"/>
      <c r="B9" s="48"/>
      <c r="C9" s="48"/>
      <c r="D9" s="48"/>
      <c r="E9" s="48"/>
      <c r="F9" s="48"/>
      <c r="G9" s="2"/>
    </row>
    <row r="10" spans="1:7" ht="18" customHeight="1" x14ac:dyDescent="0.3">
      <c r="A10" s="48"/>
      <c r="B10" s="48"/>
      <c r="C10" s="48"/>
      <c r="D10" s="48"/>
      <c r="E10" s="48"/>
      <c r="F10" s="48"/>
      <c r="G10" s="2"/>
    </row>
    <row r="12" spans="1:7" ht="14.45" customHeight="1" x14ac:dyDescent="0.25">
      <c r="A12" t="s">
        <v>3</v>
      </c>
    </row>
    <row r="13" spans="1:7" ht="14.45" customHeight="1" x14ac:dyDescent="0.25">
      <c r="A13" s="7" t="s">
        <v>4</v>
      </c>
      <c r="B13" s="7" t="s">
        <v>5</v>
      </c>
      <c r="C13" s="7" t="s">
        <v>6</v>
      </c>
      <c r="D13" s="7" t="s">
        <v>7</v>
      </c>
      <c r="E13" s="7" t="s">
        <v>8</v>
      </c>
      <c r="F13" s="7" t="s">
        <v>9</v>
      </c>
    </row>
    <row r="14" spans="1:7" x14ac:dyDescent="0.25">
      <c r="A14" s="5"/>
      <c r="B14" s="52"/>
      <c r="C14" s="53"/>
      <c r="D14" s="53"/>
      <c r="E14" s="53"/>
      <c r="F14" s="54"/>
    </row>
    <row r="15" spans="1:7" ht="60" x14ac:dyDescent="0.25">
      <c r="A15" s="15">
        <v>1</v>
      </c>
      <c r="B15" s="16" t="s">
        <v>29</v>
      </c>
      <c r="C15" s="17">
        <v>1</v>
      </c>
      <c r="D15" s="18" t="s">
        <v>35</v>
      </c>
      <c r="E15" s="31"/>
      <c r="F15" s="32" t="str">
        <f>IF(E15="","Keine Preisangabe",C15*E15)</f>
        <v>Keine Preisangabe</v>
      </c>
    </row>
    <row r="16" spans="1:7" ht="75" x14ac:dyDescent="0.25">
      <c r="A16" s="15">
        <v>2</v>
      </c>
      <c r="B16" s="16" t="s">
        <v>36</v>
      </c>
      <c r="C16" s="17">
        <v>1</v>
      </c>
      <c r="D16" s="18" t="s">
        <v>35</v>
      </c>
      <c r="E16" s="31"/>
      <c r="F16" s="32" t="str">
        <f t="shared" ref="F16:F22" si="0">IF(E16="","Keine Preisangabe",C16*E16)</f>
        <v>Keine Preisangabe</v>
      </c>
    </row>
    <row r="17" spans="1:6" ht="60" x14ac:dyDescent="0.25">
      <c r="A17" s="15">
        <v>3</v>
      </c>
      <c r="B17" s="16" t="s">
        <v>30</v>
      </c>
      <c r="C17" s="17">
        <v>1</v>
      </c>
      <c r="D17" s="18" t="s">
        <v>35</v>
      </c>
      <c r="E17" s="31"/>
      <c r="F17" s="32" t="str">
        <f t="shared" si="0"/>
        <v>Keine Preisangabe</v>
      </c>
    </row>
    <row r="18" spans="1:6" ht="45" x14ac:dyDescent="0.25">
      <c r="A18" s="15">
        <v>4</v>
      </c>
      <c r="B18" s="16" t="s">
        <v>31</v>
      </c>
      <c r="C18" s="17">
        <v>1</v>
      </c>
      <c r="D18" s="18" t="s">
        <v>35</v>
      </c>
      <c r="E18" s="31"/>
      <c r="F18" s="32" t="str">
        <f t="shared" si="0"/>
        <v>Keine Preisangabe</v>
      </c>
    </row>
    <row r="19" spans="1:6" x14ac:dyDescent="0.25">
      <c r="A19" s="15">
        <v>5</v>
      </c>
      <c r="B19" s="16" t="s">
        <v>32</v>
      </c>
      <c r="C19" s="17">
        <v>1</v>
      </c>
      <c r="D19" s="18" t="s">
        <v>35</v>
      </c>
      <c r="E19" s="31"/>
      <c r="F19" s="32" t="str">
        <f t="shared" si="0"/>
        <v>Keine Preisangabe</v>
      </c>
    </row>
    <row r="20" spans="1:6" ht="60" x14ac:dyDescent="0.25">
      <c r="A20" s="15">
        <v>6</v>
      </c>
      <c r="B20" s="16" t="s">
        <v>33</v>
      </c>
      <c r="C20" s="17">
        <v>1</v>
      </c>
      <c r="D20" s="18" t="s">
        <v>15</v>
      </c>
      <c r="E20" s="31"/>
      <c r="F20" s="32" t="str">
        <f t="shared" si="0"/>
        <v>Keine Preisangabe</v>
      </c>
    </row>
    <row r="21" spans="1:6" ht="45" x14ac:dyDescent="0.25">
      <c r="A21" s="15">
        <v>7</v>
      </c>
      <c r="B21" s="16" t="s">
        <v>37</v>
      </c>
      <c r="C21" s="17">
        <v>1</v>
      </c>
      <c r="D21" s="18" t="s">
        <v>15</v>
      </c>
      <c r="E21" s="31"/>
      <c r="F21" s="32" t="str">
        <f t="shared" si="0"/>
        <v>Keine Preisangabe</v>
      </c>
    </row>
    <row r="22" spans="1:6" ht="30" x14ac:dyDescent="0.25">
      <c r="A22" s="15">
        <v>8</v>
      </c>
      <c r="B22" s="16" t="s">
        <v>34</v>
      </c>
      <c r="C22" s="17">
        <v>1</v>
      </c>
      <c r="D22" s="18" t="s">
        <v>15</v>
      </c>
      <c r="E22" s="31"/>
      <c r="F22" s="32" t="str">
        <f t="shared" si="0"/>
        <v>Keine Preisangabe</v>
      </c>
    </row>
    <row r="23" spans="1:6" ht="15.75" thickBot="1" x14ac:dyDescent="0.3">
      <c r="A23" s="40"/>
      <c r="B23" s="41"/>
      <c r="C23" s="41"/>
      <c r="D23" s="41"/>
      <c r="E23" s="41"/>
      <c r="F23" s="42"/>
    </row>
    <row r="24" spans="1:6" x14ac:dyDescent="0.25">
      <c r="A24" s="19"/>
      <c r="B24" s="20" t="s">
        <v>10</v>
      </c>
      <c r="C24" s="20"/>
      <c r="D24" s="20"/>
      <c r="E24" s="20"/>
      <c r="F24" s="11">
        <f>SUM(F15:F22)</f>
        <v>0</v>
      </c>
    </row>
    <row r="25" spans="1:6" x14ac:dyDescent="0.25">
      <c r="A25" s="21"/>
      <c r="B25" s="55" t="s">
        <v>21</v>
      </c>
      <c r="C25" s="55"/>
      <c r="D25" s="8"/>
      <c r="E25" s="22" t="s">
        <v>18</v>
      </c>
      <c r="F25" s="12">
        <f>Netto-Netto_Nachlass</f>
        <v>0</v>
      </c>
    </row>
    <row r="26" spans="1:6" ht="18" customHeight="1" x14ac:dyDescent="0.25">
      <c r="A26" s="21"/>
      <c r="B26" t="s">
        <v>17</v>
      </c>
      <c r="D26" s="9"/>
      <c r="E26" s="23"/>
      <c r="F26" s="12">
        <f>Netto*(1-Nachlass_Prozent)</f>
        <v>0</v>
      </c>
    </row>
    <row r="27" spans="1:6" x14ac:dyDescent="0.25">
      <c r="A27" s="21"/>
      <c r="B27" s="55" t="s">
        <v>22</v>
      </c>
      <c r="C27" s="55"/>
      <c r="D27" s="10">
        <v>0.19</v>
      </c>
      <c r="E27" s="22" t="s">
        <v>19</v>
      </c>
      <c r="F27" s="13">
        <f>Netto_Nachlass*Ust</f>
        <v>0</v>
      </c>
    </row>
    <row r="28" spans="1:6" x14ac:dyDescent="0.25">
      <c r="A28" s="21"/>
      <c r="F28" s="24"/>
    </row>
    <row r="29" spans="1:6" ht="15.75" thickBot="1" x14ac:dyDescent="0.3">
      <c r="A29" s="21"/>
      <c r="B29" s="6" t="s">
        <v>11</v>
      </c>
      <c r="F29" s="14">
        <f>ROUND(F26*(1+Ust),2)</f>
        <v>0</v>
      </c>
    </row>
    <row r="30" spans="1:6" ht="15.75" thickTop="1" x14ac:dyDescent="0.25">
      <c r="A30" s="21"/>
      <c r="F30" s="24"/>
    </row>
    <row r="31" spans="1:6" x14ac:dyDescent="0.25">
      <c r="A31" s="21"/>
      <c r="B31" t="s">
        <v>13</v>
      </c>
      <c r="C31" s="25"/>
      <c r="D31" s="26" t="s">
        <v>26</v>
      </c>
      <c r="E31" s="30"/>
      <c r="F31" s="24" t="s">
        <v>25</v>
      </c>
    </row>
    <row r="32" spans="1:6" x14ac:dyDescent="0.25">
      <c r="A32" s="27"/>
      <c r="B32" s="28"/>
      <c r="C32" s="28"/>
      <c r="D32" s="28"/>
      <c r="E32" s="28"/>
      <c r="F32" s="29"/>
    </row>
    <row r="33" spans="1:7" x14ac:dyDescent="0.25">
      <c r="A33" s="37" t="s">
        <v>24</v>
      </c>
      <c r="B33" s="38"/>
      <c r="C33" s="38"/>
      <c r="D33" s="38"/>
      <c r="E33" s="38"/>
      <c r="F33" s="39"/>
    </row>
    <row r="34" spans="1:7" ht="6.75" customHeight="1" x14ac:dyDescent="0.25">
      <c r="A34" s="43"/>
      <c r="B34" s="44"/>
      <c r="C34" s="44"/>
      <c r="D34" s="44"/>
      <c r="E34" s="44"/>
      <c r="F34" s="45"/>
    </row>
    <row r="35" spans="1:7" ht="61.35" customHeight="1" x14ac:dyDescent="0.25">
      <c r="A35" s="34" t="s">
        <v>14</v>
      </c>
      <c r="B35" s="35"/>
      <c r="C35" s="35"/>
      <c r="D35" s="35"/>
      <c r="E35" s="35"/>
      <c r="F35" s="36"/>
    </row>
    <row r="36" spans="1:7" ht="8.25" customHeight="1" x14ac:dyDescent="0.25">
      <c r="A36" s="49"/>
      <c r="B36" s="50"/>
      <c r="C36" s="50"/>
      <c r="D36" s="50"/>
      <c r="E36" s="50"/>
      <c r="F36" s="51"/>
    </row>
    <row r="37" spans="1:7" ht="15" customHeight="1" x14ac:dyDescent="0.25">
      <c r="A37" s="59" t="s">
        <v>23</v>
      </c>
      <c r="B37" s="60"/>
      <c r="C37" s="60"/>
      <c r="D37" s="60"/>
      <c r="E37" s="60"/>
      <c r="F37" s="61"/>
    </row>
    <row r="38" spans="1:7" ht="6" customHeight="1" x14ac:dyDescent="0.25">
      <c r="A38" s="34"/>
      <c r="B38" s="35"/>
      <c r="C38" s="35"/>
      <c r="D38" s="35"/>
      <c r="E38" s="35"/>
      <c r="F38" s="36"/>
    </row>
    <row r="39" spans="1:7" ht="47.25" customHeight="1" x14ac:dyDescent="0.25">
      <c r="A39" s="34" t="s">
        <v>20</v>
      </c>
      <c r="B39" s="35"/>
      <c r="C39" s="35"/>
      <c r="D39" s="35"/>
      <c r="E39" s="35"/>
      <c r="F39" s="36"/>
      <c r="G39" s="3"/>
    </row>
    <row r="40" spans="1:7" ht="8.25" customHeight="1" x14ac:dyDescent="0.25">
      <c r="A40" s="34"/>
      <c r="B40" s="35"/>
      <c r="C40" s="35"/>
      <c r="D40" s="35"/>
      <c r="E40" s="35"/>
      <c r="F40" s="36"/>
    </row>
    <row r="41" spans="1:7" ht="12" customHeight="1" thickBot="1" x14ac:dyDescent="0.3">
      <c r="A41" s="56"/>
      <c r="B41" s="57"/>
      <c r="C41" s="57"/>
      <c r="D41" s="57"/>
      <c r="E41" s="57"/>
      <c r="F41" s="58"/>
      <c r="G41" s="3"/>
    </row>
  </sheetData>
  <sheetProtection sheet="1" objects="1" scenarios="1"/>
  <mergeCells count="15">
    <mergeCell ref="A36:F36"/>
    <mergeCell ref="B14:F14"/>
    <mergeCell ref="B25:C25"/>
    <mergeCell ref="B27:C27"/>
    <mergeCell ref="A39:F41"/>
    <mergeCell ref="A37:F38"/>
    <mergeCell ref="C3:F3"/>
    <mergeCell ref="A35:F35"/>
    <mergeCell ref="A33:F33"/>
    <mergeCell ref="A23:F23"/>
    <mergeCell ref="A34:F34"/>
    <mergeCell ref="B5:E5"/>
    <mergeCell ref="B6:E6"/>
    <mergeCell ref="B7:E7"/>
    <mergeCell ref="A8:F10"/>
  </mergeCells>
  <dataValidations count="6">
    <dataValidation type="list" allowBlank="1" showInputMessage="1" showErrorMessage="1" sqref="A33:F33">
      <formula1>"Ein ggf. gewährter Skonto wird bei der Wertung der Angebotspreise berücksichtigt., Ein ggf. gewährter Skonto wird bei der Wertung der Angebotspreise nicht berücksichtigt."</formula1>
    </dataValidation>
    <dataValidation type="decimal" allowBlank="1" showInputMessage="1" showErrorMessage="1" errorTitle="Falsches Format" error="Zulässig sind nur Zahlen mit 2 Nachkommastellen. (z.B. 9,99 oder 0,00 €)" promptTitle="Bitte Einzelpreis angeben" prompt="Zulässige Eingaben:_x000a_&gt;Ihr Einzelpreis in € mit 2 Nachkommastellen_x000a_oder_x000a_&gt; 0,00 €_x000a_" sqref="E15">
      <formula1>0</formula1>
      <formula2>1000000000</formula2>
    </dataValidation>
    <dataValidation type="decimal" allowBlank="1" showInputMessage="1" showErrorMessage="1" errorTitle="Skontoangabe" error="Bitte tragen Sie nur Zahlen mit 2 Stellen nach dem Komma ein." promptTitle="Nachlass in Prozent" prompt="Bitte geben Sie hier einen eventuellen Nachlass ein." sqref="D25">
      <formula1>0</formula1>
      <formula2>99.99</formula2>
    </dataValidation>
    <dataValidation allowBlank="1" showInputMessage="1" showErrorMessage="1" promptTitle="Umsatzsteuer in Prozent" prompt="Bitte geben Sie hier den für Ihr Unternehmen geltenden Umsatzsteuersatz ein." sqref="D27"/>
    <dataValidation type="decimal" allowBlank="1" showErrorMessage="1" errorTitle="Falsches Format" error="Zulässig sind nur Zahlen mit 2 Nachkommastellen. (z.B. 9,99 oder 0,00 €)" promptTitle="Bitte Einzelpreis angeben" prompt="Zulässige Eingaben:_x000a_&gt;Ihr Einzelpreis in € mit 2 Nachkommastellen_x000a_oder_x000a_&gt; 0,00 €_x000a__x000a_Bitte beachten Sie, dass &quot;keine Preisangabe&quot; zum Ausschluss führen kann._x000a_" sqref="E16:E22">
      <formula1>0</formula1>
      <formula2>1000000000</formula2>
    </dataValidation>
    <dataValidation allowBlank="1" showInputMessage="1" promptTitle="Skonto in Prozent" prompt="Bitte geben Sie hier einen gewährten Skonto-Satz in Prozent an." sqref="C31"/>
  </dataValidations>
  <pageMargins left="0.53385416666666663" right="0.14322916666666666"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5" x14ac:dyDescent="0.25"/>
  <sheetData/>
  <pageMargins left="0.7" right="0.7" top="0.78740157499999996" bottom="0.78740157499999996" header="0.3" footer="0.3"/>
</worksheet>
</file>

<file path=customUI/customUI.xml><?xml version="1.0" encoding="utf-8"?>
<customUI xmlns="http://schemas.microsoft.com/office/2006/01/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customUI/customUI14.xml><?xml version="1.0" encoding="utf-8"?>
<customUI xmlns="http://schemas.microsoft.com/office/2009/07/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Tabelle1</vt:lpstr>
      <vt:lpstr>Tabelle2</vt:lpstr>
      <vt:lpstr>Tabelle3</vt:lpstr>
      <vt:lpstr>Brutto</vt:lpstr>
      <vt:lpstr>Nachlass_Absolut</vt:lpstr>
      <vt:lpstr>Nachlass_Prozent</vt:lpstr>
      <vt:lpstr>Netto</vt:lpstr>
      <vt:lpstr>Netto_Nachlass</vt:lpstr>
      <vt:lpstr>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Gillmeister, Marko (18.42)</dc:creator>
  <dc:description>09.07.2019 21:35:00</dc:description>
  <cp:lastModifiedBy>Bellos, Christos (68.42)</cp:lastModifiedBy>
  <cp:lastPrinted>2023-10-09T06:16:20Z</cp:lastPrinted>
  <dcterms:created xsi:type="dcterms:W3CDTF">2013-02-07T21:43:34Z</dcterms:created>
  <dcterms:modified xsi:type="dcterms:W3CDTF">2026-03-09T13:04:35Z</dcterms:modified>
</cp:coreProperties>
</file>